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192" windowHeight="8520" activeTab="0"/>
  </bookViews>
  <sheets>
    <sheet name="Feather Bay POA 2016 Budget " sheetId="1" r:id="rId1"/>
  </sheets>
  <definedNames>
    <definedName name="_xlnm.Print_Area" localSheetId="0">'Feather Bay POA 2016 Budget '!$A$1:$G$51</definedName>
  </definedNames>
  <calcPr fullCalcOnLoad="1"/>
</workbook>
</file>

<file path=xl/sharedStrings.xml><?xml version="1.0" encoding="utf-8"?>
<sst xmlns="http://schemas.openxmlformats.org/spreadsheetml/2006/main" count="55" uniqueCount="53">
  <si>
    <t>INCOME</t>
  </si>
  <si>
    <t>Assessments - Late fees</t>
  </si>
  <si>
    <t>TOTAL INCOME</t>
  </si>
  <si>
    <t>EXPENSES</t>
  </si>
  <si>
    <t>ADMINISTRATIVE</t>
  </si>
  <si>
    <t>OTHER MAINTENANCE</t>
  </si>
  <si>
    <t>Office Supplies</t>
  </si>
  <si>
    <t>Postage</t>
  </si>
  <si>
    <t>Printing/Photocopying</t>
  </si>
  <si>
    <t>Walls / Fences</t>
  </si>
  <si>
    <t>Newsletter / Directory</t>
  </si>
  <si>
    <t>Fuel</t>
  </si>
  <si>
    <t>Permits / Recording Fees</t>
  </si>
  <si>
    <t>Management Fees</t>
  </si>
  <si>
    <t>Member Meetings</t>
  </si>
  <si>
    <t>Accounting Fees</t>
  </si>
  <si>
    <t>Right of Way (ROW) Mowing</t>
  </si>
  <si>
    <t>Legal Fees</t>
  </si>
  <si>
    <t>Repairs / Maintenance</t>
  </si>
  <si>
    <t>MISCELLANEOUS</t>
  </si>
  <si>
    <t>Electricity</t>
  </si>
  <si>
    <t>Water</t>
  </si>
  <si>
    <t>Taxes-Property / Franchise</t>
  </si>
  <si>
    <t>Reserves-Roads</t>
  </si>
  <si>
    <t>Reserves-Capital Reserves</t>
  </si>
  <si>
    <t>Bad Debt Write Off</t>
  </si>
  <si>
    <t>Insurance-Property-Liability</t>
  </si>
  <si>
    <t>TOTAL MISCELLANEOUS</t>
  </si>
  <si>
    <t>TOTAL EXPENSES</t>
  </si>
  <si>
    <t>NET SURPLUS / DEFICIT</t>
  </si>
  <si>
    <t xml:space="preserve">Notes:  </t>
  </si>
  <si>
    <t>Feather Bay Owners' Association</t>
  </si>
  <si>
    <t>Security</t>
  </si>
  <si>
    <t>Equipment and Equip R&amp;M</t>
  </si>
  <si>
    <t>Supplies &amp; Materials</t>
  </si>
  <si>
    <t>Fertilizer &amp; Chemicals</t>
  </si>
  <si>
    <t xml:space="preserve">Equipment Leases </t>
  </si>
  <si>
    <t>Insurance - Prop &amp; Liability</t>
  </si>
  <si>
    <t>TOTAL ADMINISTRATIVE</t>
  </si>
  <si>
    <t>TOTAL OTHER MAINTENANCE</t>
  </si>
  <si>
    <t>Entrance/Gates - Repairs</t>
  </si>
  <si>
    <t>Lighting / Electric</t>
  </si>
  <si>
    <t>Other Expense</t>
  </si>
  <si>
    <t xml:space="preserve">       for the year</t>
  </si>
  <si>
    <t>GENERAL MAINTENANCE</t>
  </si>
  <si>
    <t>TOTAL GENERAL MAINTENANCE</t>
  </si>
  <si>
    <t xml:space="preserve">2.  Net Surplus/Deficit - the net increase or decrease to net surplus will depend on actual revenue and expenditures </t>
  </si>
  <si>
    <t>Fuel &amp; Oil</t>
  </si>
  <si>
    <t>Assessments - Owners &amp; Members</t>
  </si>
  <si>
    <t xml:space="preserve">1.  Income - billings to lot owners  and resort members of record as of 12-31-15 </t>
  </si>
  <si>
    <t>4.  Assessment Income reflects an increase of $40 to the annual assessment amount. The new annual assessment is $340.</t>
  </si>
  <si>
    <t>Proposed FY 2016 Budget - Revised</t>
  </si>
  <si>
    <t>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</si>
</sst>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0" xfId="0" applyFont="1" applyAlignment="1" quotePrefix="1">
      <alignment/>
    </xf>
    <xf numFmtId="166" fontId="2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0" zoomScaleNormal="80" zoomScalePageLayoutView="0" workbookViewId="0" topLeftCell="A1">
      <selection activeCell="I31" sqref="I31"/>
    </sheetView>
  </sheetViews>
  <sheetFormatPr defaultColWidth="9.140625" defaultRowHeight="12.75"/>
  <cols>
    <col min="1" max="1" width="44.57421875" style="2" customWidth="1"/>
    <col min="2" max="2" width="2.7109375" style="2" customWidth="1"/>
    <col min="3" max="3" width="13.7109375" style="2" customWidth="1"/>
    <col min="4" max="4" width="9.140625" style="2" customWidth="1"/>
    <col min="5" max="5" width="36.8515625" style="2" customWidth="1"/>
    <col min="6" max="6" width="2.7109375" style="2" customWidth="1"/>
    <col min="7" max="7" width="15.8515625" style="2" customWidth="1"/>
    <col min="8" max="16384" width="9.140625" style="2" customWidth="1"/>
  </cols>
  <sheetData>
    <row r="1" ht="15">
      <c r="A1" s="1" t="s">
        <v>31</v>
      </c>
    </row>
    <row r="2" ht="15">
      <c r="A2" s="1" t="s">
        <v>51</v>
      </c>
    </row>
    <row r="3" ht="15">
      <c r="A3" s="3"/>
    </row>
    <row r="5" ht="15">
      <c r="A5" s="1" t="s">
        <v>0</v>
      </c>
    </row>
    <row r="7" spans="1:7" ht="15">
      <c r="A7" s="2" t="s">
        <v>48</v>
      </c>
      <c r="C7" s="4">
        <v>230000</v>
      </c>
      <c r="D7" s="4"/>
      <c r="E7" s="4"/>
      <c r="F7" s="4"/>
      <c r="G7" s="4"/>
    </row>
    <row r="8" spans="1:7" ht="15">
      <c r="A8" s="2" t="s">
        <v>1</v>
      </c>
      <c r="C8" s="4">
        <v>0</v>
      </c>
      <c r="D8" s="4"/>
      <c r="E8" s="4"/>
      <c r="F8" s="4"/>
      <c r="G8" s="4"/>
    </row>
    <row r="9" spans="3:7" ht="15">
      <c r="C9" s="5"/>
      <c r="D9" s="4"/>
      <c r="E9" s="4"/>
      <c r="F9" s="4"/>
      <c r="G9" s="4"/>
    </row>
    <row r="10" spans="1:7" ht="15">
      <c r="A10" s="1" t="s">
        <v>2</v>
      </c>
      <c r="C10" s="4">
        <f>SUM(C7:C9)</f>
        <v>230000</v>
      </c>
      <c r="D10" s="4"/>
      <c r="E10" s="4"/>
      <c r="F10" s="4"/>
      <c r="G10" s="4"/>
    </row>
    <row r="11" spans="3:7" ht="15">
      <c r="C11" s="4"/>
      <c r="D11" s="4"/>
      <c r="E11" s="4"/>
      <c r="F11" s="4"/>
      <c r="G11" s="4"/>
    </row>
    <row r="12" spans="3:7" ht="15">
      <c r="C12" s="4"/>
      <c r="D12" s="4"/>
      <c r="E12" s="4"/>
      <c r="F12" s="4"/>
      <c r="G12" s="4"/>
    </row>
    <row r="13" spans="3:7" ht="15">
      <c r="C13" s="4"/>
      <c r="D13" s="4"/>
      <c r="E13" s="4"/>
      <c r="F13" s="4"/>
      <c r="G13" s="4"/>
    </row>
    <row r="14" spans="1:7" ht="15">
      <c r="A14" s="1" t="s">
        <v>3</v>
      </c>
      <c r="C14" s="4"/>
      <c r="D14" s="4"/>
      <c r="E14" s="4"/>
      <c r="F14" s="4"/>
      <c r="G14" s="4"/>
    </row>
    <row r="15" spans="3:7" ht="15">
      <c r="C15" s="4"/>
      <c r="D15" s="4"/>
      <c r="E15" s="4"/>
      <c r="F15" s="4"/>
      <c r="G15" s="4"/>
    </row>
    <row r="16" spans="1:7" ht="15">
      <c r="A16" s="1" t="s">
        <v>4</v>
      </c>
      <c r="C16" s="4"/>
      <c r="D16" s="4"/>
      <c r="E16" s="6" t="s">
        <v>5</v>
      </c>
      <c r="F16" s="4"/>
      <c r="G16" s="4"/>
    </row>
    <row r="17" spans="1:7" ht="15">
      <c r="A17" s="2" t="s">
        <v>6</v>
      </c>
      <c r="C17" s="4">
        <v>500</v>
      </c>
      <c r="D17" s="4"/>
      <c r="E17" s="4" t="s">
        <v>40</v>
      </c>
      <c r="F17" s="4"/>
      <c r="G17" s="4">
        <v>12500</v>
      </c>
    </row>
    <row r="18" spans="1:7" ht="15">
      <c r="A18" s="2" t="s">
        <v>7</v>
      </c>
      <c r="C18" s="4">
        <v>1000</v>
      </c>
      <c r="D18" s="4"/>
      <c r="E18" s="4" t="s">
        <v>41</v>
      </c>
      <c r="F18" s="4"/>
      <c r="G18" s="4">
        <v>500</v>
      </c>
    </row>
    <row r="19" spans="1:7" ht="15">
      <c r="A19" s="2" t="s">
        <v>8</v>
      </c>
      <c r="C19" s="4">
        <v>1000</v>
      </c>
      <c r="D19" s="4"/>
      <c r="E19" s="4" t="s">
        <v>9</v>
      </c>
      <c r="F19" s="4"/>
      <c r="G19" s="4">
        <v>500</v>
      </c>
    </row>
    <row r="20" spans="1:7" ht="15">
      <c r="A20" s="2" t="s">
        <v>10</v>
      </c>
      <c r="C20" s="4">
        <v>2000</v>
      </c>
      <c r="D20" s="4"/>
      <c r="E20" s="4" t="s">
        <v>11</v>
      </c>
      <c r="F20" s="4"/>
      <c r="G20" s="4">
        <v>1000</v>
      </c>
    </row>
    <row r="21" spans="1:7" ht="15">
      <c r="A21" s="2" t="s">
        <v>12</v>
      </c>
      <c r="C21" s="4">
        <v>1000</v>
      </c>
      <c r="D21" s="4"/>
      <c r="E21" s="4" t="s">
        <v>16</v>
      </c>
      <c r="F21" s="4"/>
      <c r="G21" s="4">
        <v>10000</v>
      </c>
    </row>
    <row r="22" spans="1:7" ht="15">
      <c r="A22" s="2" t="s">
        <v>13</v>
      </c>
      <c r="C22" s="4">
        <v>0</v>
      </c>
      <c r="D22" s="4"/>
      <c r="E22" s="4" t="s">
        <v>18</v>
      </c>
      <c r="F22" s="4"/>
      <c r="G22" s="9">
        <v>5000</v>
      </c>
    </row>
    <row r="23" spans="1:7" ht="15">
      <c r="A23" s="2" t="s">
        <v>14</v>
      </c>
      <c r="C23" s="4">
        <v>2500</v>
      </c>
      <c r="D23" s="4"/>
      <c r="E23" s="2" t="s">
        <v>52</v>
      </c>
      <c r="G23" s="12">
        <v>2500</v>
      </c>
    </row>
    <row r="24" spans="1:7" ht="15">
      <c r="A24" s="2" t="s">
        <v>15</v>
      </c>
      <c r="C24" s="4">
        <v>2500</v>
      </c>
      <c r="D24" s="4"/>
      <c r="E24" s="6" t="s">
        <v>39</v>
      </c>
      <c r="F24" s="4"/>
      <c r="G24" s="4">
        <f>SUM(G17:G23)</f>
        <v>32000</v>
      </c>
    </row>
    <row r="25" spans="1:4" ht="15">
      <c r="A25" s="2" t="s">
        <v>17</v>
      </c>
      <c r="C25" s="9">
        <v>2500</v>
      </c>
      <c r="D25" s="4"/>
    </row>
    <row r="26" spans="1:4" ht="15">
      <c r="A26" s="2" t="s">
        <v>52</v>
      </c>
      <c r="C26" s="5">
        <v>2500</v>
      </c>
      <c r="D26" s="4"/>
    </row>
    <row r="27" spans="1:4" ht="15">
      <c r="A27" s="1" t="s">
        <v>38</v>
      </c>
      <c r="C27" s="4">
        <f>SUM(C17:C26)</f>
        <v>15500</v>
      </c>
      <c r="D27" s="4"/>
    </row>
    <row r="28" spans="1:7" ht="15">
      <c r="A28" s="1"/>
      <c r="C28" s="4"/>
      <c r="D28" s="4"/>
      <c r="E28" s="6"/>
      <c r="F28" s="4"/>
      <c r="G28" s="4"/>
    </row>
    <row r="29" spans="1:7" ht="15">
      <c r="A29" s="1"/>
      <c r="C29" s="4"/>
      <c r="D29" s="4"/>
      <c r="E29" s="6"/>
      <c r="F29" s="4"/>
      <c r="G29" s="4"/>
    </row>
    <row r="30" spans="3:7" ht="15">
      <c r="C30" s="4"/>
      <c r="D30" s="4"/>
      <c r="E30" s="4"/>
      <c r="F30" s="4"/>
      <c r="G30" s="4"/>
    </row>
    <row r="31" spans="1:7" ht="15">
      <c r="A31" s="1" t="s">
        <v>44</v>
      </c>
      <c r="C31" s="4"/>
      <c r="D31" s="4"/>
      <c r="E31" s="6" t="s">
        <v>19</v>
      </c>
      <c r="F31" s="4"/>
      <c r="G31" s="4"/>
    </row>
    <row r="32" spans="1:7" ht="15">
      <c r="A32" s="2" t="s">
        <v>33</v>
      </c>
      <c r="C32" s="4">
        <v>35000</v>
      </c>
      <c r="D32" s="4"/>
      <c r="E32" s="4" t="s">
        <v>20</v>
      </c>
      <c r="F32" s="4"/>
      <c r="G32" s="4">
        <v>20000</v>
      </c>
    </row>
    <row r="33" spans="1:7" ht="15">
      <c r="A33" s="2" t="s">
        <v>34</v>
      </c>
      <c r="C33" s="4">
        <v>35000</v>
      </c>
      <c r="D33" s="4"/>
      <c r="E33" s="4" t="s">
        <v>21</v>
      </c>
      <c r="F33" s="4"/>
      <c r="G33" s="4">
        <v>15000</v>
      </c>
    </row>
    <row r="34" spans="1:7" ht="15">
      <c r="A34" s="2" t="s">
        <v>35</v>
      </c>
      <c r="C34" s="4">
        <v>45000</v>
      </c>
      <c r="D34" s="4"/>
      <c r="E34" s="4" t="s">
        <v>22</v>
      </c>
      <c r="F34" s="4"/>
      <c r="G34" s="4">
        <v>2000</v>
      </c>
    </row>
    <row r="35" spans="1:7" ht="15">
      <c r="A35" s="2" t="s">
        <v>36</v>
      </c>
      <c r="C35" s="4">
        <v>20000</v>
      </c>
      <c r="D35" s="4"/>
      <c r="E35" s="4" t="s">
        <v>23</v>
      </c>
      <c r="F35" s="4"/>
      <c r="G35" s="4">
        <v>0</v>
      </c>
    </row>
    <row r="36" spans="1:7" ht="15">
      <c r="A36" s="2" t="s">
        <v>47</v>
      </c>
      <c r="C36" s="4">
        <v>10000</v>
      </c>
      <c r="D36" s="4"/>
      <c r="E36" s="4" t="s">
        <v>24</v>
      </c>
      <c r="F36" s="4"/>
      <c r="G36" s="4">
        <v>0</v>
      </c>
    </row>
    <row r="37" spans="1:7" ht="15">
      <c r="A37" s="2" t="s">
        <v>37</v>
      </c>
      <c r="C37" s="9">
        <v>11000</v>
      </c>
      <c r="D37" s="4"/>
      <c r="E37" s="4" t="s">
        <v>25</v>
      </c>
      <c r="F37" s="4"/>
      <c r="G37" s="4">
        <v>0</v>
      </c>
    </row>
    <row r="38" spans="1:7" ht="15">
      <c r="A38" s="2" t="s">
        <v>32</v>
      </c>
      <c r="C38" s="9">
        <v>5000</v>
      </c>
      <c r="D38" s="4"/>
      <c r="E38" s="4" t="s">
        <v>26</v>
      </c>
      <c r="F38" s="4"/>
      <c r="G38" s="4">
        <v>0</v>
      </c>
    </row>
    <row r="39" spans="1:7" ht="15">
      <c r="A39" s="2" t="s">
        <v>52</v>
      </c>
      <c r="C39" s="5">
        <v>7500</v>
      </c>
      <c r="D39" s="4"/>
      <c r="E39" s="4" t="s">
        <v>42</v>
      </c>
      <c r="G39" s="7">
        <v>0</v>
      </c>
    </row>
    <row r="40" spans="1:7" ht="15">
      <c r="A40" s="1" t="s">
        <v>45</v>
      </c>
      <c r="C40" s="4">
        <f>SUM(C32:C39)</f>
        <v>168500</v>
      </c>
      <c r="D40" s="4"/>
      <c r="E40" s="6" t="s">
        <v>27</v>
      </c>
      <c r="F40" s="4"/>
      <c r="G40" s="10">
        <f>SUM(G32:G39)</f>
        <v>37000</v>
      </c>
    </row>
    <row r="41" ht="15">
      <c r="D41" s="4"/>
    </row>
    <row r="42" spans="4:7" ht="15">
      <c r="D42" s="4"/>
      <c r="E42" s="4"/>
      <c r="F42" s="4"/>
      <c r="G42" s="4"/>
    </row>
    <row r="43" spans="3:4" ht="15">
      <c r="C43" s="4"/>
      <c r="D43" s="4"/>
    </row>
    <row r="44" spans="3:7" ht="15">
      <c r="C44" s="4"/>
      <c r="D44" s="4"/>
      <c r="E44" s="4"/>
      <c r="F44" s="4"/>
      <c r="G44" s="4"/>
    </row>
    <row r="45" spans="3:7" ht="15">
      <c r="C45" s="4"/>
      <c r="D45" s="4"/>
      <c r="E45" s="6" t="s">
        <v>28</v>
      </c>
      <c r="F45" s="4"/>
      <c r="G45" s="5">
        <f>C27+C40+G24+G40</f>
        <v>253000</v>
      </c>
    </row>
    <row r="46" spans="3:7" ht="15.75" thickBot="1">
      <c r="C46" s="4"/>
      <c r="D46" s="4"/>
      <c r="E46" s="6" t="s">
        <v>29</v>
      </c>
      <c r="F46" s="4"/>
      <c r="G46" s="8">
        <f>C10-G45</f>
        <v>-23000</v>
      </c>
    </row>
    <row r="47" spans="3:7" ht="15.75" thickTop="1">
      <c r="C47" s="4"/>
      <c r="D47" s="4"/>
      <c r="E47" s="6"/>
      <c r="F47" s="4"/>
      <c r="G47" s="9"/>
    </row>
    <row r="48" ht="15">
      <c r="A48" s="1" t="s">
        <v>30</v>
      </c>
    </row>
    <row r="49" spans="1:4" ht="15">
      <c r="A49" s="2" t="s">
        <v>49</v>
      </c>
      <c r="C49" s="4"/>
      <c r="D49" s="4"/>
    </row>
    <row r="50" ht="15">
      <c r="A50" s="2" t="s">
        <v>46</v>
      </c>
    </row>
    <row r="51" ht="15">
      <c r="A51" s="2" t="s">
        <v>43</v>
      </c>
    </row>
    <row r="52" ht="15">
      <c r="A52" s="11" t="s">
        <v>50</v>
      </c>
    </row>
  </sheetData>
  <sheetProtection/>
  <printOptions/>
  <pageMargins left="0.75" right="0.75" top="1" bottom="1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bsellers</dc:creator>
  <cp:keywords/>
  <dc:description/>
  <cp:lastModifiedBy>Jeff King</cp:lastModifiedBy>
  <cp:lastPrinted>2013-04-19T14:21:04Z</cp:lastPrinted>
  <dcterms:created xsi:type="dcterms:W3CDTF">2011-01-20T23:23:05Z</dcterms:created>
  <dcterms:modified xsi:type="dcterms:W3CDTF">2016-09-19T13:52:43Z</dcterms:modified>
  <cp:category/>
  <cp:version/>
  <cp:contentType/>
  <cp:contentStatus/>
</cp:coreProperties>
</file>